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rlette.veronica\Desktop\CUENTA PUBLICA 2021\CUENTA PUBLICA  2021 FANVIPOL\"/>
    </mc:Choice>
  </mc:AlternateContent>
  <xr:revisionPtr revIDLastSave="0" documentId="8_{6F9E4B9F-3086-4E43-88B8-C37B6CF18E04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2" i="1" s="1"/>
  <c r="D13" i="1"/>
  <c r="D12" i="1" s="1"/>
  <c r="E9" i="1"/>
  <c r="D9" i="1"/>
  <c r="C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C27" i="1" l="1"/>
  <c r="E58" i="1"/>
  <c r="E63" i="1" s="1"/>
  <c r="E64" i="1" s="1"/>
  <c r="D18" i="1"/>
  <c r="D19" i="1" s="1"/>
  <c r="D20" i="1" s="1"/>
  <c r="D27" i="1" s="1"/>
  <c r="C39" i="1"/>
  <c r="E18" i="1"/>
  <c r="E19" i="1" s="1"/>
  <c r="E20" i="1" s="1"/>
  <c r="E27" i="1" s="1"/>
  <c r="C51" i="1"/>
  <c r="C52" i="1" s="1"/>
  <c r="D58" i="1"/>
  <c r="D63" i="1" s="1"/>
  <c r="D64" i="1" s="1"/>
  <c r="D51" i="1"/>
  <c r="D52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<sst xmlns="http://schemas.openxmlformats.org/spreadsheetml/2006/main" count="78" uniqueCount="54">
  <si>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</si>
  <si>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</si>
  <si>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</si>
  <si>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</si>
  <si>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</si>
  <si>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</si>
  <si>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</si>
  <si>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</si>
  <si>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</si>
  <si>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</si>
  <si>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</si>
  <si>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</si>
  <si>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</si>
  <si>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</si>
  <si>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</si>
  <si>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</si>
  <si>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</si>
  <si>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</si>
  <si>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</si>
  <si>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</si>
  <si>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</si>
  <si>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</si>
  <si>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</si>
  <si>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</si>
  <si>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</si>
  <si>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</si>
  <si>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</si>
  <si>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</si>
  <si>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</si>
  <si>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</si>
  <si>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</si>
  <si>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</si>
  <si>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</si>
  <si>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</si>
  <si>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</si>
  <si>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</si>
  <si>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</si>
  <si>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</si>
  <si>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</si>
  <si>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</si>
  <si>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</si>
  <si>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</si>
  <si>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</si>
  <si>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</si>
  <si>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diciembre de 2021 (b)</t>
  </si>
  <si>
    <t xml:space="preserve">                   _________________________________                    </t>
  </si>
  <si>
    <t>____________________________________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</si>
  <si>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</si>
  <si>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</si>
  <si>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</si>
  <si>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</si>
  <si>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DE BIENES, FONDOS Y FIDEICOMISOS</t>
  </si>
  <si>
    <t>FONDO DE ATENCIÓN A NIÑAS Y NIÑOS HIJOS DE POLICÍAS CAÍDOS EN CUMPLIMIENTO DE SU DEBER</t>
  </si>
  <si>
    <t xml:space="preserve">                         DE LA 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</si>
</sst>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52" zoomScale="90" zoomScaleNormal="90" workbookViewId="0">
      <selection activeCell="E14" sqref="E14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4" t="s">
        <v>52</v>
      </c>
      <c r="C2" s="45"/>
      <c r="D2" s="45"/>
      <c r="E2" s="46"/>
    </row>
    <row r="3" spans="2:5" ht="14.45" x14ac:dyDescent="0.3">
      <c r="B3" s="47" t="s">
        <v>0</v>
      </c>
      <c r="C3" s="48"/>
      <c r="D3" s="48"/>
      <c r="E3" s="49"/>
    </row>
    <row r="4" spans="2:5" ht="14.45" x14ac:dyDescent="0.3">
      <c r="B4" s="50" t="s">
        <v>44</v>
      </c>
      <c r="C4" s="51"/>
      <c r="D4" s="51"/>
      <c r="E4" s="52"/>
    </row>
    <row r="5" spans="2:5" thickBot="1" x14ac:dyDescent="0.35">
      <c r="B5" s="53" t="s">
        <v>1</v>
      </c>
      <c r="C5" s="54"/>
      <c r="D5" s="54"/>
      <c r="E5" s="55"/>
    </row>
    <row r="6" spans="2:5" x14ac:dyDescent="0.25">
      <c r="B6" s="56" t="s">
        <v>2</v>
      </c>
      <c r="C6" s="3" t="s">
        <v>3</v>
      </c>
      <c r="D6" s="58" t="s">
        <v>4</v>
      </c>
      <c r="E6" s="3" t="s">
        <v>5</v>
      </c>
    </row>
    <row r="7" spans="2:5" ht="15.75" thickBot="1" x14ac:dyDescent="0.3">
      <c r="B7" s="57"/>
      <c r="C7" s="4" t="s">
        <v>6</v>
      </c>
      <c r="D7" s="59"/>
      <c r="E7" s="4" t="s">
        <v>7</v>
      </c>
    </row>
    <row r="8" spans="2:5" ht="14.45" x14ac:dyDescent="0.3">
      <c r="B8" s="27" t="s">
        <v>8</v>
      </c>
      <c r="C8" s="5">
        <f>SUM(C9:C11)</f>
        <v>98131.71</v>
      </c>
      <c r="D8" s="5">
        <f t="shared" ref="D8:E8" si="0">SUM(D9:D11)</f>
        <v>98131.71</v>
      </c>
      <c r="E8" s="5">
        <f t="shared" si="0"/>
        <v>98131.71</v>
      </c>
    </row>
    <row r="9" spans="2:5" x14ac:dyDescent="0.25">
      <c r="B9" s="28" t="s">
        <v>9</v>
      </c>
      <c r="C9" s="33">
        <v>98131.71</v>
      </c>
      <c r="D9" s="33">
        <f>+C9</f>
        <v>98131.71</v>
      </c>
      <c r="E9" s="33">
        <f>+D9</f>
        <v>98131.71</v>
      </c>
    </row>
    <row r="10" spans="2:5" ht="14.4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556869.78</v>
      </c>
      <c r="D12" s="5">
        <f>SUM(D13+D14)</f>
        <v>556869.78</v>
      </c>
      <c r="E12" s="5">
        <f>SUM(E13+E14)</f>
        <v>556869.78</v>
      </c>
    </row>
    <row r="13" spans="2:5" ht="24" x14ac:dyDescent="0.25">
      <c r="B13" s="28" t="s">
        <v>13</v>
      </c>
      <c r="C13" s="33">
        <v>556869.78</v>
      </c>
      <c r="D13" s="33">
        <f>+C13</f>
        <v>556869.78</v>
      </c>
      <c r="E13" s="33">
        <f>+D13</f>
        <v>556869.78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-458738.07</v>
      </c>
      <c r="D18" s="5">
        <f t="shared" ref="D18:E18" si="2">D8-D12+D15</f>
        <v>-458738.07</v>
      </c>
      <c r="E18" s="5">
        <f t="shared" si="2"/>
        <v>-458738.07</v>
      </c>
    </row>
    <row r="19" spans="2:5" ht="24" x14ac:dyDescent="0.3">
      <c r="B19" s="27" t="s">
        <v>19</v>
      </c>
      <c r="C19" s="5">
        <f>C18-C11</f>
        <v>-458738.07</v>
      </c>
      <c r="D19" s="5">
        <f t="shared" ref="D19:E19" si="3">D18-D11</f>
        <v>-458738.07</v>
      </c>
      <c r="E19" s="5">
        <f t="shared" si="3"/>
        <v>-458738.07</v>
      </c>
    </row>
    <row r="20" spans="2:5" ht="24.6" thickBot="1" x14ac:dyDescent="0.35">
      <c r="B20" s="29" t="s">
        <v>20</v>
      </c>
      <c r="C20" s="7">
        <f>C19-C15</f>
        <v>-458738.07</v>
      </c>
      <c r="D20" s="7">
        <f t="shared" ref="D20:E20" si="4">D19-D15</f>
        <v>-458738.07</v>
      </c>
      <c r="E20" s="7">
        <f t="shared" si="4"/>
        <v>-458738.07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9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9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ht="14.45" x14ac:dyDescent="0.3">
      <c r="B27" s="27" t="s">
        <v>27</v>
      </c>
      <c r="C27" s="5">
        <f>C20+C24</f>
        <v>-458738.07</v>
      </c>
      <c r="D27" s="5">
        <f t="shared" ref="D27:E27" si="6">D20+D24</f>
        <v>-458738.07</v>
      </c>
      <c r="E27" s="5">
        <f t="shared" si="6"/>
        <v>-458738.07</v>
      </c>
    </row>
    <row r="28" spans="2:5" ht="12.75" customHeight="1" thickBot="1" x14ac:dyDescent="0.35">
      <c r="B28" s="30"/>
      <c r="C28" s="16"/>
      <c r="D28" s="16"/>
      <c r="E28" s="16"/>
    </row>
    <row r="29" spans="2:5" ht="14.45" x14ac:dyDescent="0.3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6" t="s">
        <v>21</v>
      </c>
      <c r="C31" s="56" t="s">
        <v>28</v>
      </c>
      <c r="D31" s="56" t="s">
        <v>4</v>
      </c>
      <c r="E31" s="19" t="s">
        <v>5</v>
      </c>
    </row>
    <row r="32" spans="2:5" ht="15.75" thickBot="1" x14ac:dyDescent="0.3">
      <c r="B32" s="57"/>
      <c r="C32" s="57"/>
      <c r="D32" s="57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60" t="s">
        <v>35</v>
      </c>
      <c r="C39" s="62">
        <f>C33-C36</f>
        <v>0</v>
      </c>
      <c r="D39" s="62">
        <f t="shared" ref="D39:E39" si="9">D33-D36</f>
        <v>0</v>
      </c>
      <c r="E39" s="62">
        <f t="shared" si="9"/>
        <v>0</v>
      </c>
    </row>
    <row r="40" spans="2:5" ht="15.75" thickBot="1" x14ac:dyDescent="0.3">
      <c r="B40" s="61"/>
      <c r="C40" s="63"/>
      <c r="D40" s="63"/>
      <c r="E40" s="6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6" t="s">
        <v>21</v>
      </c>
      <c r="C43" s="19" t="s">
        <v>3</v>
      </c>
      <c r="D43" s="56" t="s">
        <v>4</v>
      </c>
      <c r="E43" s="19" t="s">
        <v>5</v>
      </c>
    </row>
    <row r="44" spans="2:5" ht="15.75" thickBot="1" x14ac:dyDescent="0.3">
      <c r="B44" s="57"/>
      <c r="C44" s="20" t="s">
        <v>22</v>
      </c>
      <c r="D44" s="57"/>
      <c r="E44" s="20" t="s">
        <v>23</v>
      </c>
    </row>
    <row r="45" spans="2:5" x14ac:dyDescent="0.25">
      <c r="B45" s="15" t="s">
        <v>36</v>
      </c>
      <c r="C45" s="22">
        <f>C9</f>
        <v>98131.71</v>
      </c>
      <c r="D45" s="22">
        <f t="shared" ref="D45:E45" si="10">D9</f>
        <v>98131.71</v>
      </c>
      <c r="E45" s="22">
        <f t="shared" si="10"/>
        <v>98131.71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556869.78</v>
      </c>
      <c r="D49" s="22">
        <f t="shared" ref="D49:E49" si="14">D13</f>
        <v>556869.78</v>
      </c>
      <c r="E49" s="22">
        <f t="shared" si="14"/>
        <v>556869.78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-458738.07</v>
      </c>
      <c r="D51" s="21">
        <f t="shared" ref="D51:E51" si="16">D45+D46-D49+D50</f>
        <v>-458738.07</v>
      </c>
      <c r="E51" s="21">
        <f t="shared" si="16"/>
        <v>-458738.07</v>
      </c>
      <c r="F51" s="25"/>
    </row>
    <row r="52" spans="2:6" ht="24.75" thickBot="1" x14ac:dyDescent="0.3">
      <c r="B52" s="27" t="s">
        <v>39</v>
      </c>
      <c r="C52" s="21">
        <f>C51-C46</f>
        <v>-458738.07</v>
      </c>
      <c r="D52" s="21">
        <f t="shared" ref="D52:E52" si="17">D51-D46</f>
        <v>-458738.07</v>
      </c>
      <c r="E52" s="21">
        <f t="shared" si="17"/>
        <v>-458738.07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6" t="s">
        <v>21</v>
      </c>
      <c r="C55" s="56" t="s">
        <v>28</v>
      </c>
      <c r="D55" s="56" t="s">
        <v>4</v>
      </c>
      <c r="E55" s="19" t="s">
        <v>5</v>
      </c>
    </row>
    <row r="56" spans="2:6" ht="15.75" thickBot="1" x14ac:dyDescent="0.3">
      <c r="B56" s="57"/>
      <c r="C56" s="57"/>
      <c r="D56" s="57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42" t="s">
        <v>45</v>
      </c>
      <c r="C68" s="42"/>
      <c r="D68" s="42" t="s">
        <v>46</v>
      </c>
      <c r="E68" s="42"/>
    </row>
    <row r="69" spans="2:18" s="40" customFormat="1" x14ac:dyDescent="0.25">
      <c r="B69" s="42" t="s">
        <v>47</v>
      </c>
      <c r="C69" s="42"/>
      <c r="D69" s="42" t="s">
        <v>48</v>
      </c>
      <c r="E69" s="42"/>
    </row>
    <row r="70" spans="2:18" s="40" customFormat="1" x14ac:dyDescent="0.25">
      <c r="B70" s="42" t="s">
        <v>49</v>
      </c>
      <c r="C70" s="42"/>
      <c r="D70" s="42" t="s">
        <v>50</v>
      </c>
      <c r="E70" s="42"/>
    </row>
    <row r="71" spans="2:18" s="40" customFormat="1" x14ac:dyDescent="0.25">
      <c r="B71" s="42" t="s">
        <v>53</v>
      </c>
      <c r="C71" s="42"/>
      <c r="D71" s="42" t="s">
        <v>51</v>
      </c>
      <c r="E71" s="42"/>
    </row>
    <row r="72" spans="2:18" s="40" customFormat="1" x14ac:dyDescent="0.25">
      <c r="B72" s="43"/>
      <c r="C72" s="43"/>
      <c r="D72" s="43"/>
      <c r="E72" s="43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Arlette Cruz</cp:lastModifiedBy>
  <cp:lastPrinted>2022-02-08T21:29:23Z</cp:lastPrinted>
  <dcterms:created xsi:type="dcterms:W3CDTF">2020-01-08T20:37:56Z</dcterms:created>
  <dcterms:modified xsi:type="dcterms:W3CDTF">2022-02-09T22:41:58Z</dcterms:modified>
</cp:coreProperties>
</file>